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9410" windowHeight="10110"/>
  </bookViews>
  <sheets>
    <sheet name="Опросный лист ООО &quot;Компенсатор&quot;" sheetId="1" r:id="rId1"/>
  </sheets>
  <definedNames>
    <definedName name="Давление">#REF!</definedName>
    <definedName name="Фланец">#REF!</definedName>
  </definedNames>
  <calcPr calcId="162913"/>
</workbook>
</file>

<file path=xl/calcChain.xml><?xml version="1.0" encoding="utf-8"?>
<calcChain xmlns="http://schemas.openxmlformats.org/spreadsheetml/2006/main">
  <c r="O37" i="1" l="1"/>
  <c r="O39" i="1" s="1"/>
  <c r="J32" i="1"/>
</calcChain>
</file>

<file path=xl/comments1.xml><?xml version="1.0" encoding="utf-8"?>
<comments xmlns="http://schemas.openxmlformats.org/spreadsheetml/2006/main">
  <authors>
    <author>Автор</author>
  </authors>
  <commentList>
    <comment ref="E19" authorId="0" shapeId="0">
      <text>
        <r>
          <rPr>
            <sz val="10"/>
            <color indexed="81"/>
            <rFont val="Trebuchet MS"/>
            <family val="2"/>
            <charset val="204"/>
          </rPr>
          <t>Резьбовое соединение возможно только до Dу 80(89)</t>
        </r>
      </text>
    </comment>
    <comment ref="O19" authorId="0" shapeId="0">
      <text>
        <r>
          <rPr>
            <sz val="10"/>
            <color indexed="81"/>
            <rFont val="Trebuchet MS"/>
            <family val="2"/>
            <charset val="204"/>
          </rPr>
          <t>Или введите иное наименование материала</t>
        </r>
      </text>
    </comment>
    <comment ref="O23" authorId="0" shapeId="0">
      <text>
        <r>
          <rPr>
            <sz val="10"/>
            <color indexed="81"/>
            <rFont val="Trebuchet MS"/>
            <family val="2"/>
            <charset val="204"/>
          </rPr>
          <t>Или введите иное наименование материала</t>
        </r>
      </text>
    </comment>
    <comment ref="J30" authorId="0" shapeId="0">
      <text>
        <r>
          <rPr>
            <sz val="10"/>
            <color indexed="81"/>
            <rFont val="Trebuchet MS"/>
            <family val="2"/>
            <charset val="204"/>
          </rPr>
          <t>Или укажите иное значение.</t>
        </r>
      </text>
    </comment>
    <comment ref="P30" authorId="0" shapeId="0">
      <text>
        <r>
          <rPr>
            <sz val="10"/>
            <color indexed="81"/>
            <rFont val="Trebuchet MS"/>
            <family val="2"/>
            <charset val="204"/>
          </rPr>
          <t>Или укажите иное значение.</t>
        </r>
      </text>
    </comment>
    <comment ref="D32" authorId="0" shapeId="0">
      <text>
        <r>
          <rPr>
            <sz val="10"/>
            <color indexed="81"/>
            <rFont val="Trebuchet MS"/>
            <family val="2"/>
            <charset val="204"/>
          </rPr>
          <t>При выборе давления более 25 бар, следует учесть, что тип фланца возможен только 11 - воротниковый.</t>
        </r>
      </text>
    </comment>
    <comment ref="J32" authorId="0" shapeId="0">
      <text>
        <r>
          <rPr>
            <sz val="10"/>
            <color indexed="81"/>
            <rFont val="Trebuchet MS"/>
            <family val="2"/>
            <charset val="204"/>
          </rPr>
          <t>При выборе давления более 25 бар, следует учесть, что тип фланца возможен только 11 - воротниковый.</t>
        </r>
      </text>
    </comment>
    <comment ref="P32" authorId="0" shapeId="0">
      <text>
        <r>
          <rPr>
            <sz val="10"/>
            <color indexed="81"/>
            <rFont val="Trebuchet MS"/>
            <family val="2"/>
            <charset val="204"/>
          </rPr>
          <t>Или укажите иное значение.</t>
        </r>
      </text>
    </comment>
    <comment ref="L37" authorId="0" shapeId="0">
      <text>
        <r>
          <rPr>
            <sz val="10"/>
            <color indexed="81"/>
            <rFont val="Trebuchet MS"/>
            <family val="2"/>
            <charset val="204"/>
          </rPr>
          <t>Или укажите иное значение.</t>
        </r>
      </text>
    </comment>
    <comment ref="O37" authorId="0" shapeId="0">
      <text>
        <r>
          <rPr>
            <sz val="10"/>
            <color indexed="81"/>
            <rFont val="Trebuchet MS"/>
            <family val="2"/>
            <charset val="204"/>
          </rPr>
          <t xml:space="preserve">Устанавливается автоматически в зависимости от скорости среды. Если скорость среды больше 8 м/с, то автоматически нужен экран. А также, если выбран тип среды "Сыпучий материал".
</t>
        </r>
      </text>
    </comment>
    <comment ref="O39" authorId="0" shapeId="0">
      <text>
        <r>
          <rPr>
            <sz val="10"/>
            <color indexed="81"/>
            <rFont val="Trebuchet MS"/>
            <family val="2"/>
            <charset val="204"/>
          </rPr>
          <t>Если экран не нужен, выберите значение "-"</t>
        </r>
      </text>
    </comment>
    <comment ref="D43" authorId="0" shapeId="0">
      <text>
        <r>
          <rPr>
            <sz val="10"/>
            <color indexed="81"/>
            <rFont val="Trebuchet MS"/>
            <family val="2"/>
            <charset val="204"/>
          </rPr>
          <t>Укажите значение растяжения осевого компенсатора</t>
        </r>
      </text>
    </comment>
    <comment ref="D45" authorId="0" shapeId="0">
      <text>
        <r>
          <rPr>
            <sz val="10"/>
            <color indexed="81"/>
            <rFont val="Trebuchet MS"/>
            <family val="2"/>
            <charset val="204"/>
          </rPr>
          <t>Укажите значение сжатия осевого компенсатора</t>
        </r>
      </text>
    </comment>
    <comment ref="D50" authorId="0" shapeId="0">
      <text>
        <r>
          <rPr>
            <sz val="10"/>
            <color indexed="81"/>
            <rFont val="Trebuchet MS"/>
            <family val="2"/>
            <charset val="204"/>
          </rPr>
          <t>Укажите значение сдвига от оси в одном направлении</t>
        </r>
      </text>
    </comment>
    <comment ref="D52" authorId="0" shapeId="0">
      <text>
        <r>
          <rPr>
            <sz val="10"/>
            <color indexed="81"/>
            <rFont val="Trebuchet MS"/>
            <family val="2"/>
            <charset val="204"/>
          </rPr>
          <t>Укажите значение сдвига от оси в другом направлении</t>
        </r>
      </text>
    </comment>
    <comment ref="D57" authorId="0" shapeId="0">
      <text>
        <r>
          <rPr>
            <sz val="10"/>
            <color indexed="81"/>
            <rFont val="Trebuchet MS"/>
            <family val="2"/>
            <charset val="204"/>
          </rPr>
          <t>Укажите значение поворота от оси в одном направлении</t>
        </r>
      </text>
    </comment>
    <comment ref="D59" authorId="0" shapeId="0">
      <text>
        <r>
          <rPr>
            <sz val="10"/>
            <color indexed="81"/>
            <rFont val="Trebuchet MS"/>
            <family val="2"/>
            <charset val="204"/>
          </rPr>
          <t>Укажите значение поворота от оси в другом направлении</t>
        </r>
      </text>
    </comment>
  </commentList>
</comments>
</file>

<file path=xl/sharedStrings.xml><?xml version="1.0" encoding="utf-8"?>
<sst xmlns="http://schemas.openxmlformats.org/spreadsheetml/2006/main" count="71" uniqueCount="62">
  <si>
    <t>КОНТАКТНАЯ ИНФОРМАЦИЯ</t>
  </si>
  <si>
    <t>ИМЯ</t>
  </si>
  <si>
    <t>ТРУБОПРОВОД</t>
  </si>
  <si>
    <t>ОБЛАСТЬ ПРИМЕНЕНИЯ</t>
  </si>
  <si>
    <t>ДИАМЕТР УСЛОВНЫЙ Dу, мм</t>
  </si>
  <si>
    <t>15 (21,3)</t>
  </si>
  <si>
    <t>ТИП СОЕДИНЕНИЯ ТРУБО-
ПРОВОДА С КОМПЕНСАТОРОМ</t>
  </si>
  <si>
    <t>Приварное</t>
  </si>
  <si>
    <t>МАТЕРИАЛ ТРУБОПРОВОДА</t>
  </si>
  <si>
    <t>Сталь 20</t>
  </si>
  <si>
    <t>СПОСОБ ПРОКЛАДКИ ТРУБОПРОВОДА</t>
  </si>
  <si>
    <t>Наземный</t>
  </si>
  <si>
    <t>ПАРАМЕТРЫ ФЛАНЦА ПО ГОСТ 33259</t>
  </si>
  <si>
    <t>Тип фланцев</t>
  </si>
  <si>
    <t>Исполнение фланцев</t>
  </si>
  <si>
    <t>Исп. В - Соединительный выступ</t>
  </si>
  <si>
    <t>Материал фланцев</t>
  </si>
  <si>
    <t>СРЕДА</t>
  </si>
  <si>
    <t>ТИП СРЕДЫ</t>
  </si>
  <si>
    <t>ТЕМПЕРАТУРА СРЕДЫ, °С</t>
  </si>
  <si>
    <t>ТЕМПЕРАТУРА ОКР. СРЕДЫ, °С</t>
  </si>
  <si>
    <t>СКОРОСТЬ СРЕДЫ, м/с</t>
  </si>
  <si>
    <t>ЭКРАН</t>
  </si>
  <si>
    <t>Нужен ли экран?</t>
  </si>
  <si>
    <t>КОМПЕНСАТОР</t>
  </si>
  <si>
    <t>ТИП КОМПЕНСАТОРА</t>
  </si>
  <si>
    <t>КОЛИЧЕСТВО, шт.</t>
  </si>
  <si>
    <t>+</t>
  </si>
  <si>
    <t>-</t>
  </si>
  <si>
    <t>мм</t>
  </si>
  <si>
    <t>КОМПЕНСИРУЮЩАЯ СПОСОБНОСТЬ, Осевой</t>
  </si>
  <si>
    <t>КОМПЕНСИРУЮЩАЯ СПОСОБНОСТЬ, Сдвиговой</t>
  </si>
  <si>
    <t>КОМПЕНСИРУЮЩАЯ СПОСОБНОСТЬ, Поворотный</t>
  </si>
  <si>
    <t>град</t>
  </si>
  <si>
    <t>КОММЕНТАРИИ, ПОЖЕЛАНИЯ:</t>
  </si>
  <si>
    <t>Например, толщина стенки трубопровода 5 мм.</t>
  </si>
  <si>
    <t>Технологический трубопровод</t>
  </si>
  <si>
    <t>Тип 01 - плоский приварной</t>
  </si>
  <si>
    <t>*Если в качестве типа компенсатора был выбран "Универсальный, тогда нужно указать значения компенсирующей способности для всех типов компенсаторов</t>
  </si>
  <si>
    <t>ТЕЛ. +</t>
  </si>
  <si>
    <t>НАЗВАНИЕ КОМПАНИИ</t>
  </si>
  <si>
    <t>Осевой</t>
  </si>
  <si>
    <t>Газ</t>
  </si>
  <si>
    <t>ТЕСТОВОЕ ДАВЛЕНИЕ, бар</t>
  </si>
  <si>
    <t xml:space="preserve"> РАБОЧЕЕ ДАВЛЕНИЕ, бар</t>
  </si>
  <si>
    <t>РЕСУРС (количество циклов)</t>
  </si>
  <si>
    <t>ОБЩАЯ ДЛИНА, м</t>
  </si>
  <si>
    <t>Материал</t>
  </si>
  <si>
    <t>Нет</t>
  </si>
  <si>
    <t>Нужен ли кожух?</t>
  </si>
  <si>
    <t>ЗАЩИТНЫЙ КОЖУХ</t>
  </si>
  <si>
    <t>СЕЙСМИЧНОСТЬ РЕГИОНА, балл</t>
  </si>
  <si>
    <t>Ваше имя</t>
  </si>
  <si>
    <t>ООО «Ваша компания»</t>
  </si>
  <si>
    <t>7-ххх-ххх-хх-хх</t>
  </si>
  <si>
    <t xml:space="preserve"> Имеем большой склад готовой продукции. </t>
  </si>
  <si>
    <t xml:space="preserve"> Осуществляем поставки под заказ по техническим требованиям заказчика.</t>
  </si>
  <si>
    <t>ОПРОСНЫЙ ЛИСТ ДЛЯ ПОДБОРА КОМПЕНСАТОРОВ</t>
  </si>
  <si>
    <t xml:space="preserve"> ООО "Перспектива" - специализируемся на поставке сильфонных компенсаторов.</t>
  </si>
  <si>
    <t xml:space="preserve"> Телефоны: Челябинск     +7 (351) 776-95-54;  Краснодар     +7 (982) 336-44-30</t>
  </si>
  <si>
    <t xml:space="preserve"> E-mail: info@m-tepla.ru</t>
  </si>
  <si>
    <t>https://hortum.m-tepla.ru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</si>
</sst>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Trebuchet MS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Trebuchet MS"/>
      <family val="2"/>
      <charset val="204"/>
    </font>
    <font>
      <i/>
      <sz val="10"/>
      <color theme="0" tint="-0.3499862666707357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rebuchet MS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0"/>
      <name val="Trebuchet MS"/>
      <family val="2"/>
      <charset val="204"/>
    </font>
    <font>
      <sz val="10"/>
      <color indexed="81"/>
      <name val="Trebuchet MS"/>
      <family val="2"/>
      <charset val="204"/>
    </font>
    <font>
      <i/>
      <sz val="9"/>
      <color theme="0" tint="-0.34998626667073579"/>
      <name val="Trebuchet MS"/>
      <family val="2"/>
      <charset val="204"/>
    </font>
    <font>
      <i/>
      <sz val="9"/>
      <color theme="0" tint="-0.34998626667073579"/>
      <name val="Tunga"/>
      <family val="2"/>
    </font>
    <font>
      <sz val="10"/>
      <name val="Trebuchet MS"/>
      <family val="2"/>
      <charset val="204"/>
    </font>
    <font>
      <sz val="10"/>
      <color theme="5"/>
      <name val="Trebuchet MS"/>
      <family val="2"/>
      <charset val="204"/>
    </font>
    <font>
      <sz val="10"/>
      <color theme="4"/>
      <name val="Trebuchet MS"/>
      <family val="2"/>
      <charset val="204"/>
    </font>
    <font>
      <sz val="10"/>
      <color theme="0"/>
      <name val="Trebuchet MS"/>
      <family val="2"/>
      <charset val="204"/>
    </font>
    <font>
      <sz val="11"/>
      <color theme="4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color theme="6" tint="-0.249977111117893"/>
      <name val="Trebuchet MS"/>
      <family val="2"/>
      <charset val="204"/>
    </font>
    <font>
      <sz val="11"/>
      <color theme="6" tint="-0.249977111117893"/>
      <name val="Calibri"/>
      <family val="2"/>
      <charset val="204"/>
      <scheme val="minor"/>
    </font>
    <font>
      <sz val="10"/>
      <color rgb="FFCC3399"/>
      <name val="Trebuchet MS"/>
      <family val="2"/>
      <charset val="204"/>
    </font>
    <font>
      <i/>
      <sz val="8"/>
      <color theme="0" tint="-0.34998626667073579"/>
      <name val="Trebuchet MS"/>
      <family val="2"/>
      <charset val="204"/>
    </font>
    <font>
      <sz val="9"/>
      <color rgb="FFCC3399"/>
      <name val="Trebuchet MS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1" tint="0.499984740745262"/>
      <name val="Trebuchet MS"/>
      <family val="2"/>
      <charset val="204"/>
    </font>
    <font>
      <sz val="1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b/>
      <sz val="10"/>
      <color theme="4" tint="-0.249977111117893"/>
      <name val="Arial Cyr"/>
      <family val="2"/>
      <charset val="204"/>
    </font>
    <font>
      <sz val="10"/>
      <color rgb="FF2C3BAE"/>
      <name val="Calibri"/>
      <family val="2"/>
      <charset val="204"/>
      <scheme val="minor"/>
    </font>
    <font>
      <sz val="10"/>
      <color theme="4" tint="-0.499984740745262"/>
      <name val="Arial"/>
      <family val="2"/>
      <charset val="204"/>
    </font>
    <font>
      <b/>
      <sz val="10"/>
      <color theme="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 style="thick">
        <color theme="0" tint="-0.499984740745262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rgb="FFCC3399"/>
      </left>
      <right/>
      <top style="thin">
        <color rgb="FFCC3399"/>
      </top>
      <bottom/>
      <diagonal/>
    </border>
    <border>
      <left/>
      <right/>
      <top style="thin">
        <color rgb="FFCC3399"/>
      </top>
      <bottom/>
      <diagonal/>
    </border>
    <border>
      <left/>
      <right style="thin">
        <color rgb="FFCC3399"/>
      </right>
      <top style="thin">
        <color rgb="FFCC3399"/>
      </top>
      <bottom/>
      <diagonal/>
    </border>
    <border>
      <left style="thin">
        <color rgb="FFCC3399"/>
      </left>
      <right/>
      <top/>
      <bottom/>
      <diagonal/>
    </border>
    <border>
      <left/>
      <right style="thin">
        <color rgb="FFCC3399"/>
      </right>
      <top/>
      <bottom/>
      <diagonal/>
    </border>
    <border>
      <left style="thin">
        <color rgb="FFCC3399"/>
      </left>
      <right/>
      <top/>
      <bottom style="thin">
        <color rgb="FFCC3399"/>
      </bottom>
      <diagonal/>
    </border>
    <border>
      <left/>
      <right/>
      <top/>
      <bottom style="thin">
        <color rgb="FFCC3399"/>
      </bottom>
      <diagonal/>
    </border>
    <border>
      <left/>
      <right style="thin">
        <color rgb="FFCC3399"/>
      </right>
      <top/>
      <bottom style="thin">
        <color rgb="FFCC3399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ck">
        <color theme="0" tint="-0.499984740745262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 indent="1"/>
    </xf>
    <xf numFmtId="0" fontId="0" fillId="2" borderId="0" xfId="0" applyFill="1"/>
    <xf numFmtId="0" fontId="1" fillId="0" borderId="0" xfId="0" applyFont="1" applyFill="1" applyAlignment="1">
      <alignment horizontal="right" indent="1"/>
    </xf>
    <xf numFmtId="0" fontId="3" fillId="2" borderId="0" xfId="0" applyFont="1" applyFill="1" applyAlignment="1">
      <alignment horizontal="right" indent="1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/>
    </xf>
    <xf numFmtId="0" fontId="0" fillId="2" borderId="0" xfId="0" applyFill="1" applyAlignment="1">
      <alignment horizontal="right" indent="1"/>
    </xf>
    <xf numFmtId="0" fontId="0" fillId="0" borderId="0" xfId="0" applyFill="1" applyAlignment="1">
      <alignment horizontal="right" indent="1"/>
    </xf>
    <xf numFmtId="0" fontId="0" fillId="3" borderId="0" xfId="0" applyFill="1"/>
    <xf numFmtId="0" fontId="2" fillId="3" borderId="0" xfId="0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left" indent="5"/>
    </xf>
    <xf numFmtId="0" fontId="0" fillId="0" borderId="0" xfId="0" applyBorder="1" applyAlignment="1"/>
    <xf numFmtId="0" fontId="3" fillId="2" borderId="0" xfId="0" applyFont="1" applyFill="1"/>
    <xf numFmtId="0" fontId="3" fillId="0" borderId="6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2" fillId="0" borderId="6" xfId="0" applyFont="1" applyBorder="1" applyAlignment="1"/>
    <xf numFmtId="0" fontId="12" fillId="0" borderId="6" xfId="0" applyFont="1" applyBorder="1"/>
    <xf numFmtId="0" fontId="8" fillId="3" borderId="0" xfId="0" applyFont="1" applyFill="1" applyAlignment="1">
      <alignment horizontal="left" indent="2"/>
    </xf>
    <xf numFmtId="0" fontId="0" fillId="0" borderId="0" xfId="0" applyBorder="1"/>
    <xf numFmtId="0" fontId="3" fillId="4" borderId="0" xfId="0" applyFont="1" applyFill="1" applyAlignment="1">
      <alignment horizontal="right" indent="1"/>
    </xf>
    <xf numFmtId="0" fontId="0" fillId="4" borderId="0" xfId="0" applyFill="1"/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4" fillId="0" borderId="6" xfId="0" applyFont="1" applyBorder="1"/>
    <xf numFmtId="0" fontId="13" fillId="0" borderId="14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0" xfId="0" applyFont="1" applyBorder="1" applyAlignment="1">
      <alignment horizontal="right"/>
    </xf>
    <xf numFmtId="0" fontId="0" fillId="0" borderId="0" xfId="0" applyFill="1" applyBorder="1"/>
    <xf numFmtId="0" fontId="14" fillId="0" borderId="10" xfId="0" applyFont="1" applyBorder="1"/>
    <xf numFmtId="0" fontId="14" fillId="0" borderId="0" xfId="0" applyFont="1" applyBorder="1"/>
    <xf numFmtId="0" fontId="0" fillId="4" borderId="0" xfId="0" applyFill="1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3" fillId="4" borderId="0" xfId="0" applyFont="1" applyFill="1" applyBorder="1" applyAlignment="1">
      <alignment horizontal="left" indent="1"/>
    </xf>
    <xf numFmtId="0" fontId="15" fillId="5" borderId="0" xfId="0" applyFont="1" applyFill="1" applyBorder="1" applyAlignment="1">
      <alignment horizontal="left" indent="1"/>
    </xf>
    <xf numFmtId="0" fontId="0" fillId="5" borderId="0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13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15" fillId="6" borderId="0" xfId="0" applyFont="1" applyFill="1" applyBorder="1" applyAlignment="1">
      <alignment horizontal="left" indent="1"/>
    </xf>
    <xf numFmtId="0" fontId="0" fillId="6" borderId="0" xfId="0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8" fillId="0" borderId="23" xfId="0" applyFont="1" applyBorder="1"/>
    <xf numFmtId="0" fontId="18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3" fillId="2" borderId="0" xfId="0" applyFont="1" applyFill="1" applyAlignment="1">
      <alignment horizontal="left" indent="1"/>
    </xf>
    <xf numFmtId="0" fontId="0" fillId="2" borderId="0" xfId="0" applyFill="1" applyBorder="1"/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left"/>
    </xf>
    <xf numFmtId="0" fontId="3" fillId="4" borderId="0" xfId="0" applyFont="1" applyFill="1" applyAlignment="1">
      <alignment horizontal="right"/>
    </xf>
    <xf numFmtId="49" fontId="12" fillId="4" borderId="13" xfId="0" applyNumberFormat="1" applyFont="1" applyFill="1" applyBorder="1" applyAlignment="1">
      <alignment horizontal="right" indent="1"/>
    </xf>
    <xf numFmtId="0" fontId="0" fillId="4" borderId="0" xfId="0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20" fillId="4" borderId="0" xfId="0" applyFont="1" applyFill="1" applyBorder="1" applyAlignment="1">
      <alignment vertical="center" wrapText="1"/>
    </xf>
    <xf numFmtId="0" fontId="0" fillId="4" borderId="0" xfId="0" applyFill="1" applyAlignment="1">
      <alignment horizontal="right" indent="1"/>
    </xf>
    <xf numFmtId="0" fontId="0" fillId="0" borderId="6" xfId="0" applyBorder="1"/>
    <xf numFmtId="0" fontId="25" fillId="0" borderId="0" xfId="0" applyFont="1"/>
    <xf numFmtId="0" fontId="28" fillId="0" borderId="0" xfId="0" applyFont="1" applyFill="1" applyBorder="1"/>
    <xf numFmtId="49" fontId="29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7" fillId="0" borderId="48" xfId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left" vertical="top"/>
    </xf>
    <xf numFmtId="0" fontId="12" fillId="0" borderId="41" xfId="0" applyFont="1" applyFill="1" applyBorder="1" applyAlignment="1">
      <alignment horizontal="left" vertical="top"/>
    </xf>
    <xf numFmtId="0" fontId="12" fillId="0" borderId="42" xfId="0" applyFont="1" applyFill="1" applyBorder="1" applyAlignment="1">
      <alignment horizontal="left" vertical="top"/>
    </xf>
    <xf numFmtId="0" fontId="12" fillId="0" borderId="43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44" xfId="0" applyFont="1" applyFill="1" applyBorder="1" applyAlignment="1">
      <alignment horizontal="left" vertical="top"/>
    </xf>
    <xf numFmtId="0" fontId="12" fillId="0" borderId="45" xfId="0" applyFont="1" applyFill="1" applyBorder="1" applyAlignment="1">
      <alignment horizontal="left" vertical="top"/>
    </xf>
    <xf numFmtId="0" fontId="12" fillId="0" borderId="46" xfId="0" applyFont="1" applyFill="1" applyBorder="1" applyAlignment="1">
      <alignment horizontal="left" vertical="top"/>
    </xf>
    <xf numFmtId="0" fontId="12" fillId="0" borderId="47" xfId="0" applyFont="1" applyFill="1" applyBorder="1" applyAlignment="1">
      <alignment horizontal="left" vertical="top"/>
    </xf>
    <xf numFmtId="0" fontId="6" fillId="2" borderId="0" xfId="0" applyFont="1" applyFill="1" applyAlignment="1">
      <alignment horizontal="right" wrapText="1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top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left" vertical="center" wrapText="1"/>
    </xf>
    <xf numFmtId="0" fontId="22" fillId="0" borderId="3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37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39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2" borderId="0" xfId="0" applyFont="1" applyFill="1" applyAlignment="1">
      <alignment horizontal="right" wrapText="1" indent="1"/>
    </xf>
    <xf numFmtId="49" fontId="24" fillId="0" borderId="2" xfId="0" applyNumberFormat="1" applyFont="1" applyBorder="1" applyAlignment="1">
      <alignment horizontal="left"/>
    </xf>
    <xf numFmtId="49" fontId="24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2" borderId="0" xfId="0" applyFont="1" applyFill="1" applyAlignment="1">
      <alignment horizontal="right" vertical="center" wrapText="1" indent="1"/>
    </xf>
    <xf numFmtId="0" fontId="24" fillId="0" borderId="2" xfId="0" applyNumberFormat="1" applyFont="1" applyBorder="1" applyAlignment="1">
      <alignment horizontal="left"/>
    </xf>
    <xf numFmtId="0" fontId="24" fillId="0" borderId="3" xfId="0" applyNumberFormat="1" applyFont="1" applyBorder="1" applyAlignment="1">
      <alignment horizontal="left"/>
    </xf>
    <xf numFmtId="0" fontId="24" fillId="0" borderId="4" xfId="0" applyNumberFormat="1" applyFont="1" applyBorder="1" applyAlignment="1">
      <alignment horizontal="left"/>
    </xf>
    <xf numFmtId="0" fontId="30" fillId="0" borderId="48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6"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strike val="0"/>
        <color theme="5"/>
      </font>
    </dxf>
    <dxf>
      <font>
        <strike val="0"/>
        <color theme="4"/>
      </font>
    </dxf>
    <dxf>
      <font>
        <strike val="0"/>
        <color theme="6" tint="-0.24994659260841701"/>
      </font>
    </dxf>
    <dxf>
      <font>
        <strike val="0"/>
        <color rgb="FFCC3399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4"/>
      </font>
    </dxf>
    <dxf>
      <font>
        <strike val="0"/>
        <color theme="5"/>
      </font>
    </dxf>
    <dxf>
      <font>
        <strike val="0"/>
        <color theme="4"/>
      </font>
    </dxf>
    <dxf>
      <font>
        <strike val="0"/>
        <color theme="6" tint="-0.24994659260841701"/>
      </font>
    </dxf>
    <dxf>
      <font>
        <strike val="0"/>
        <color rgb="FFCC3399"/>
      </font>
    </dxf>
    <dxf>
      <font>
        <b val="0"/>
        <i val="0"/>
        <strike val="0"/>
        <color theme="5"/>
      </font>
      <numFmt numFmtId="30" formatCode="@"/>
    </dxf>
    <dxf>
      <font>
        <strike val="0"/>
        <color theme="5"/>
      </font>
    </dxf>
  </dxfs>
  <tableStyles count="0" defaultTableStyle="TableStyleMedium9" defaultPivotStyle="PivotStyleLight16"/>
  <colors>
    <mruColors>
      <color rgb="FFC5D9F1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99389</xdr:colOff>
      <xdr:row>41</xdr:row>
      <xdr:rowOff>49697</xdr:rowOff>
    </xdr:from>
    <xdr:to>
      <xdr:col>2</xdr:col>
      <xdr:colOff>51801</xdr:colOff>
      <xdr:row>45</xdr:row>
      <xdr:rowOff>49696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9389" y="5350567"/>
          <a:ext cx="1178238" cy="5466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124242</xdr:colOff>
      <xdr:row>48</xdr:row>
      <xdr:rowOff>8283</xdr:rowOff>
    </xdr:from>
    <xdr:to>
      <xdr:col>1</xdr:col>
      <xdr:colOff>584064</xdr:colOff>
      <xdr:row>53</xdr:row>
      <xdr:rowOff>8284</xdr:rowOff>
    </xdr:to>
    <xdr:pic>
      <xdr:nvPicPr>
        <xdr:cNvPr id="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4242" y="6311348"/>
          <a:ext cx="1072735" cy="72058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140804</xdr:colOff>
      <xdr:row>55</xdr:row>
      <xdr:rowOff>8283</xdr:rowOff>
    </xdr:from>
    <xdr:to>
      <xdr:col>1</xdr:col>
      <xdr:colOff>571500</xdr:colOff>
      <xdr:row>60</xdr:row>
      <xdr:rowOff>12760</xdr:rowOff>
    </xdr:to>
    <xdr:pic>
      <xdr:nvPicPr>
        <xdr:cNvPr id="1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0804" y="7296979"/>
          <a:ext cx="1043609" cy="7747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132522</xdr:colOff>
      <xdr:row>2</xdr:row>
      <xdr:rowOff>91108</xdr:rowOff>
    </xdr:from>
    <xdr:to>
      <xdr:col>3</xdr:col>
      <xdr:colOff>538370</xdr:colOff>
      <xdr:row>4</xdr:row>
      <xdr:rowOff>134121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22" y="480391"/>
          <a:ext cx="2244587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ortum.m-tepla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/>
  </sheetPr>
  <dimension ref="A1:P64"/>
  <sheetViews>
    <sheetView tabSelected="1" zoomScale="115" zoomScaleNormal="115" workbookViewId="0">
      <selection activeCell="R4" sqref="R4"/>
    </sheetView>
  </sheetViews>
  <sheetFormatPr defaultRowHeight="15" outlineLevelRow="1" x14ac:dyDescent="0.25"/>
  <cols>
    <col min="5" max="6" width="4.7109375" customWidth="1"/>
    <col min="7" max="7" width="10" customWidth="1"/>
    <col min="8" max="9" width="4.7109375" customWidth="1"/>
    <col min="10" max="10" width="7" customWidth="1"/>
    <col min="11" max="11" width="3" customWidth="1"/>
    <col min="13" max="13" width="4.7109375" customWidth="1"/>
    <col min="14" max="14" width="6.42578125" customWidth="1"/>
    <col min="17" max="17" width="2.5703125" customWidth="1"/>
  </cols>
  <sheetData>
    <row r="1" spans="1:16" ht="11.25" customHeight="1" x14ac:dyDescent="0.25"/>
    <row r="2" spans="1:16" ht="20.100000000000001" customHeight="1" x14ac:dyDescent="0.3">
      <c r="A2" s="16"/>
      <c r="B2" s="16"/>
      <c r="C2" s="16"/>
      <c r="D2" s="17" t="s">
        <v>57</v>
      </c>
      <c r="E2" s="16"/>
      <c r="F2" s="17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s="100" customFormat="1" ht="15.75" customHeight="1" x14ac:dyDescent="0.2">
      <c r="A3" s="103"/>
      <c r="B3" s="103"/>
      <c r="C3" s="103"/>
      <c r="D3" s="103"/>
      <c r="E3" s="102" t="s">
        <v>58</v>
      </c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s="100" customFormat="1" ht="17.25" customHeight="1" x14ac:dyDescent="0.2">
      <c r="A4" s="103"/>
      <c r="B4" s="103"/>
      <c r="C4" s="103"/>
      <c r="D4" s="103"/>
      <c r="E4" s="102" t="s">
        <v>55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s="100" customFormat="1" ht="17.25" customHeight="1" x14ac:dyDescent="0.2">
      <c r="A5" s="103"/>
      <c r="B5" s="103"/>
      <c r="C5" s="103"/>
      <c r="D5" s="103"/>
      <c r="E5" s="102" t="s">
        <v>56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s="100" customFormat="1" ht="16.5" customHeight="1" x14ac:dyDescent="0.2">
      <c r="A6" s="103"/>
      <c r="B6" s="103"/>
      <c r="C6" s="103"/>
      <c r="D6" s="103"/>
      <c r="E6" s="102" t="s">
        <v>59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s="100" customFormat="1" ht="15" customHeight="1" x14ac:dyDescent="0.2">
      <c r="A7" s="103"/>
      <c r="B7" s="103"/>
      <c r="C7" s="103"/>
      <c r="D7" s="103"/>
      <c r="E7" s="102" t="s">
        <v>60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6" s="101" customFormat="1" ht="30.75" customHeight="1" thickBot="1" x14ac:dyDescent="0.25">
      <c r="A8" s="151" t="s">
        <v>61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ht="6" customHeight="1" thickTop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0.100000000000001" customHeight="1" x14ac:dyDescent="0.3">
      <c r="A10" s="16"/>
      <c r="B10" s="16"/>
      <c r="C10" s="16"/>
      <c r="D10" s="16"/>
      <c r="E10" s="17" t="s">
        <v>0</v>
      </c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6" customHeight="1" x14ac:dyDescent="0.25"/>
    <row r="12" spans="1:16" ht="15.75" x14ac:dyDescent="0.3">
      <c r="A12" s="6" t="s">
        <v>1</v>
      </c>
      <c r="B12" s="144" t="s">
        <v>52</v>
      </c>
      <c r="C12" s="145"/>
      <c r="E12" s="28"/>
      <c r="F12" s="27"/>
      <c r="G12" s="28"/>
      <c r="H12" s="87" t="s">
        <v>40</v>
      </c>
      <c r="I12" s="148" t="s">
        <v>53</v>
      </c>
      <c r="J12" s="150"/>
      <c r="K12" s="150"/>
      <c r="L12" s="149"/>
      <c r="M12" s="59"/>
      <c r="N12" s="86" t="s">
        <v>39</v>
      </c>
      <c r="O12" s="148" t="s">
        <v>54</v>
      </c>
      <c r="P12" s="149"/>
    </row>
    <row r="13" spans="1:16" ht="6" customHeight="1" thickBot="1" x14ac:dyDescent="0.3"/>
    <row r="14" spans="1:16" ht="6" customHeight="1" thickTop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100000000000001" customHeight="1" x14ac:dyDescent="0.3">
      <c r="A15" s="16"/>
      <c r="B15" s="16"/>
      <c r="C15" s="16"/>
      <c r="D15" s="16"/>
      <c r="E15" s="16"/>
      <c r="F15" s="16"/>
      <c r="G15" s="17" t="s">
        <v>2</v>
      </c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6" customHeight="1" x14ac:dyDescent="0.25"/>
    <row r="17" spans="1:16" ht="16.5" x14ac:dyDescent="0.3">
      <c r="A17" s="4"/>
      <c r="B17" s="4"/>
      <c r="C17" s="6" t="s">
        <v>3</v>
      </c>
      <c r="D17" s="125" t="s">
        <v>36</v>
      </c>
      <c r="E17" s="146"/>
      <c r="F17" s="146"/>
      <c r="G17" s="126"/>
      <c r="H17" s="5"/>
      <c r="I17" s="5"/>
      <c r="J17" s="3"/>
      <c r="K17" s="3"/>
      <c r="L17" s="3"/>
      <c r="M17" s="4"/>
      <c r="N17" s="6" t="s">
        <v>4</v>
      </c>
      <c r="O17" s="125" t="s">
        <v>5</v>
      </c>
      <c r="P17" s="126"/>
    </row>
    <row r="18" spans="1:16" ht="6" customHeight="1" x14ac:dyDescent="0.25">
      <c r="C18" s="2"/>
    </row>
    <row r="19" spans="1:16" ht="15" customHeight="1" x14ac:dyDescent="0.25">
      <c r="A19" s="143" t="s">
        <v>6</v>
      </c>
      <c r="B19" s="143"/>
      <c r="C19" s="143"/>
      <c r="D19" s="143"/>
      <c r="E19" s="141" t="s">
        <v>7</v>
      </c>
      <c r="F19" s="137"/>
      <c r="G19" s="138"/>
      <c r="J19" s="147" t="s">
        <v>8</v>
      </c>
      <c r="K19" s="147"/>
      <c r="L19" s="147"/>
      <c r="M19" s="147"/>
      <c r="N19" s="147"/>
      <c r="O19" s="137" t="s">
        <v>9</v>
      </c>
      <c r="P19" s="138"/>
    </row>
    <row r="20" spans="1:16" ht="15" customHeight="1" x14ac:dyDescent="0.25">
      <c r="A20" s="143"/>
      <c r="B20" s="143"/>
      <c r="C20" s="143"/>
      <c r="D20" s="143"/>
      <c r="E20" s="142"/>
      <c r="F20" s="139"/>
      <c r="G20" s="140"/>
      <c r="J20" s="147"/>
      <c r="K20" s="147"/>
      <c r="L20" s="147"/>
      <c r="M20" s="147"/>
      <c r="N20" s="147"/>
      <c r="O20" s="139"/>
      <c r="P20" s="140"/>
    </row>
    <row r="21" spans="1:16" ht="6" customHeight="1" x14ac:dyDescent="0.25"/>
    <row r="22" spans="1:16" ht="15" customHeight="1" x14ac:dyDescent="0.35">
      <c r="A22" s="114" t="s">
        <v>12</v>
      </c>
      <c r="B22" s="114"/>
      <c r="C22" s="118" t="s">
        <v>13</v>
      </c>
      <c r="D22" s="118"/>
      <c r="E22" s="118"/>
      <c r="F22" s="118"/>
      <c r="G22" s="118"/>
      <c r="H22" s="10"/>
      <c r="I22" s="119" t="s">
        <v>14</v>
      </c>
      <c r="J22" s="119"/>
      <c r="K22" s="119"/>
      <c r="L22" s="119"/>
      <c r="M22" s="119"/>
      <c r="N22" s="11"/>
      <c r="P22" s="22" t="s">
        <v>16</v>
      </c>
    </row>
    <row r="23" spans="1:16" ht="15" customHeight="1" x14ac:dyDescent="0.25">
      <c r="A23" s="114"/>
      <c r="B23" s="114"/>
      <c r="C23" s="115" t="s">
        <v>37</v>
      </c>
      <c r="D23" s="116"/>
      <c r="E23" s="116"/>
      <c r="F23" s="116"/>
      <c r="G23" s="117"/>
      <c r="H23" s="9"/>
      <c r="I23" s="115" t="s">
        <v>15</v>
      </c>
      <c r="J23" s="116"/>
      <c r="K23" s="116"/>
      <c r="L23" s="116"/>
      <c r="M23" s="117"/>
      <c r="N23" s="12"/>
      <c r="O23" s="120" t="s">
        <v>9</v>
      </c>
      <c r="P23" s="121"/>
    </row>
    <row r="24" spans="1:16" ht="6" customHeight="1" x14ac:dyDescent="0.3">
      <c r="A24" s="8"/>
      <c r="B24" s="8"/>
      <c r="C24" s="8"/>
    </row>
    <row r="25" spans="1:16" ht="15.75" x14ac:dyDescent="0.3">
      <c r="A25" s="4"/>
      <c r="B25" s="4"/>
      <c r="C25" s="4"/>
      <c r="D25" s="13" t="s">
        <v>10</v>
      </c>
      <c r="E25" s="122" t="s">
        <v>11</v>
      </c>
      <c r="F25" s="123"/>
      <c r="G25" s="124"/>
      <c r="H25" s="14"/>
      <c r="I25" s="98"/>
      <c r="J25" s="98"/>
      <c r="K25" s="98"/>
      <c r="L25" s="98"/>
      <c r="M25" s="28"/>
      <c r="N25" s="27" t="s">
        <v>51</v>
      </c>
      <c r="O25" s="99">
        <v>0</v>
      </c>
    </row>
    <row r="26" spans="1:16" ht="6" customHeight="1" thickBot="1" x14ac:dyDescent="0.3"/>
    <row r="27" spans="1:16" ht="6" customHeight="1" thickTop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100000000000001" customHeight="1" x14ac:dyDescent="0.3">
      <c r="A28" s="16"/>
      <c r="B28" s="16"/>
      <c r="C28" s="16"/>
      <c r="D28" s="16"/>
      <c r="E28" s="16"/>
      <c r="F28" s="16"/>
      <c r="G28" s="18" t="s">
        <v>17</v>
      </c>
      <c r="H28" s="15"/>
      <c r="I28" s="16"/>
      <c r="J28" s="16"/>
      <c r="K28" s="16"/>
      <c r="L28" s="16"/>
      <c r="M28" s="16"/>
      <c r="N28" s="16"/>
      <c r="O28" s="16"/>
      <c r="P28" s="16"/>
    </row>
    <row r="29" spans="1:16" ht="6" customHeight="1" x14ac:dyDescent="0.25"/>
    <row r="30" spans="1:16" ht="15.75" x14ac:dyDescent="0.3">
      <c r="A30" s="4"/>
      <c r="B30" s="6" t="s">
        <v>18</v>
      </c>
      <c r="C30" s="125" t="s">
        <v>42</v>
      </c>
      <c r="D30" s="126"/>
      <c r="F30" s="4"/>
      <c r="G30" s="4"/>
      <c r="H30" s="4"/>
      <c r="I30" s="7" t="s">
        <v>19</v>
      </c>
      <c r="J30" s="23">
        <v>20</v>
      </c>
      <c r="K30" s="19"/>
      <c r="L30" s="13"/>
      <c r="M30" s="13"/>
      <c r="N30" s="13"/>
      <c r="O30" s="7" t="s">
        <v>20</v>
      </c>
      <c r="P30" s="24">
        <v>20</v>
      </c>
    </row>
    <row r="31" spans="1:16" ht="6" customHeight="1" x14ac:dyDescent="0.25"/>
    <row r="32" spans="1:16" ht="15" customHeight="1" x14ac:dyDescent="0.3">
      <c r="A32" s="20"/>
      <c r="B32" s="20"/>
      <c r="C32" s="6" t="s">
        <v>44</v>
      </c>
      <c r="D32" s="21">
        <v>16</v>
      </c>
      <c r="F32" s="28"/>
      <c r="G32" s="20"/>
      <c r="H32" s="20"/>
      <c r="I32" s="7" t="s">
        <v>43</v>
      </c>
      <c r="J32" s="21">
        <f>CEILING(D32*1.5,1)</f>
        <v>24</v>
      </c>
      <c r="L32" s="28"/>
      <c r="M32" s="4"/>
      <c r="N32" s="4"/>
      <c r="O32" s="7" t="s">
        <v>21</v>
      </c>
      <c r="P32" s="23">
        <v>8</v>
      </c>
    </row>
    <row r="33" spans="1:16" ht="6" customHeight="1" thickBot="1" x14ac:dyDescent="0.3"/>
    <row r="34" spans="1:16" ht="6" customHeight="1" thickTop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8.75" x14ac:dyDescent="0.3">
      <c r="A35" s="16"/>
      <c r="B35" s="16"/>
      <c r="C35" s="16"/>
      <c r="D35" s="16"/>
      <c r="E35" s="16"/>
      <c r="F35" s="16"/>
      <c r="G35" s="25" t="s">
        <v>24</v>
      </c>
      <c r="H35" s="15"/>
      <c r="I35" s="16"/>
      <c r="J35" s="16"/>
      <c r="K35" s="16"/>
      <c r="L35" s="16"/>
      <c r="M35" s="16"/>
      <c r="N35" s="16"/>
      <c r="O35" s="16"/>
      <c r="P35" s="16"/>
    </row>
    <row r="36" spans="1:16" ht="6" customHeight="1" x14ac:dyDescent="0.25"/>
    <row r="37" spans="1:16" s="90" customFormat="1" ht="27" x14ac:dyDescent="0.25">
      <c r="A37" s="88"/>
      <c r="B37" s="88"/>
      <c r="C37" s="89" t="s">
        <v>25</v>
      </c>
      <c r="D37" s="122" t="s">
        <v>41</v>
      </c>
      <c r="E37" s="123"/>
      <c r="F37" s="124"/>
      <c r="H37" s="88"/>
      <c r="I37" s="88"/>
      <c r="J37" s="88"/>
      <c r="K37" s="89" t="s">
        <v>26</v>
      </c>
      <c r="L37" s="94">
        <v>1</v>
      </c>
      <c r="M37" s="92"/>
      <c r="N37" s="127" t="s">
        <v>22</v>
      </c>
      <c r="O37" s="91" t="str">
        <f>IF(C30="Сыпучий материал","Да",IF(P32&gt;8,"Да","Нет"))</f>
        <v>Нет</v>
      </c>
      <c r="P37" s="93" t="s">
        <v>23</v>
      </c>
    </row>
    <row r="38" spans="1:16" ht="6" customHeight="1" x14ac:dyDescent="0.25">
      <c r="N38" s="127"/>
      <c r="O38" s="26"/>
      <c r="P38" s="26"/>
    </row>
    <row r="39" spans="1:16" s="90" customFormat="1" ht="15" customHeight="1" x14ac:dyDescent="0.25">
      <c r="A39" s="88"/>
      <c r="B39" s="88"/>
      <c r="C39" s="89" t="s">
        <v>45</v>
      </c>
      <c r="D39" s="122"/>
      <c r="E39" s="123"/>
      <c r="F39" s="124"/>
      <c r="H39" s="88"/>
      <c r="I39" s="88"/>
      <c r="J39" s="88"/>
      <c r="K39" s="89" t="s">
        <v>46</v>
      </c>
      <c r="L39" s="94"/>
      <c r="M39" s="92"/>
      <c r="N39" s="127"/>
      <c r="O39" s="91" t="str">
        <f>IF(O37="Нет","-","Нерж")</f>
        <v>-</v>
      </c>
      <c r="P39" s="93" t="s">
        <v>47</v>
      </c>
    </row>
    <row r="40" spans="1:16" ht="6" customHeight="1" x14ac:dyDescent="0.25"/>
    <row r="41" spans="1:16" ht="15.75" customHeight="1" x14ac:dyDescent="0.3">
      <c r="A41" s="50" t="s">
        <v>30</v>
      </c>
      <c r="B41" s="46"/>
      <c r="C41" s="46"/>
      <c r="D41" s="46"/>
      <c r="E41" s="46"/>
      <c r="F41" s="46"/>
      <c r="H41" s="97"/>
      <c r="I41" s="97"/>
      <c r="J41" s="97"/>
      <c r="K41" s="89" t="s">
        <v>50</v>
      </c>
      <c r="L41" s="91" t="s">
        <v>48</v>
      </c>
      <c r="M41" s="96" t="s">
        <v>49</v>
      </c>
    </row>
    <row r="42" spans="1:16" ht="6" customHeight="1" outlineLevel="1" x14ac:dyDescent="0.25">
      <c r="A42" s="47"/>
      <c r="B42" s="48"/>
      <c r="C42" s="48"/>
      <c r="D42" s="48"/>
      <c r="E42" s="48"/>
      <c r="F42" s="49"/>
      <c r="H42" s="95"/>
      <c r="I42" s="95"/>
      <c r="J42" s="95"/>
      <c r="K42" s="95"/>
      <c r="L42" s="95"/>
      <c r="M42" s="95"/>
      <c r="N42" s="95"/>
      <c r="O42" s="95"/>
      <c r="P42" s="95"/>
    </row>
    <row r="43" spans="1:16" ht="15.75" outlineLevel="1" x14ac:dyDescent="0.3">
      <c r="A43" s="30"/>
      <c r="B43" s="26"/>
      <c r="C43" s="56" t="s">
        <v>27</v>
      </c>
      <c r="D43" s="35"/>
      <c r="E43" s="57" t="s">
        <v>29</v>
      </c>
      <c r="F43" s="29"/>
      <c r="H43" s="128" t="s">
        <v>38</v>
      </c>
      <c r="I43" s="129"/>
      <c r="J43" s="129"/>
      <c r="K43" s="129"/>
      <c r="L43" s="129"/>
      <c r="M43" s="129"/>
      <c r="N43" s="129"/>
      <c r="O43" s="129"/>
      <c r="P43" s="130"/>
    </row>
    <row r="44" spans="1:16" ht="6" customHeight="1" outlineLevel="1" x14ac:dyDescent="0.3">
      <c r="A44" s="30"/>
      <c r="B44" s="45"/>
      <c r="C44" s="31"/>
      <c r="D44" s="44"/>
      <c r="E44" s="42"/>
      <c r="F44" s="29"/>
      <c r="H44" s="131"/>
      <c r="I44" s="132"/>
      <c r="J44" s="132"/>
      <c r="K44" s="132"/>
      <c r="L44" s="132"/>
      <c r="M44" s="132"/>
      <c r="N44" s="132"/>
      <c r="O44" s="132"/>
      <c r="P44" s="133"/>
    </row>
    <row r="45" spans="1:16" ht="15.75" outlineLevel="1" x14ac:dyDescent="0.3">
      <c r="A45" s="30"/>
      <c r="B45" s="45"/>
      <c r="C45" s="56" t="s">
        <v>28</v>
      </c>
      <c r="D45" s="35"/>
      <c r="E45" s="57" t="s">
        <v>29</v>
      </c>
      <c r="F45" s="29"/>
      <c r="H45" s="134"/>
      <c r="I45" s="135"/>
      <c r="J45" s="135"/>
      <c r="K45" s="135"/>
      <c r="L45" s="135"/>
      <c r="M45" s="135"/>
      <c r="N45" s="135"/>
      <c r="O45" s="135"/>
      <c r="P45" s="136"/>
    </row>
    <row r="46" spans="1:16" ht="6" customHeight="1" outlineLevel="1" x14ac:dyDescent="0.25">
      <c r="A46" s="32"/>
      <c r="B46" s="33"/>
      <c r="C46" s="33"/>
      <c r="D46" s="33"/>
      <c r="E46" s="33"/>
      <c r="F46" s="34"/>
      <c r="H46" s="43"/>
      <c r="I46" s="43"/>
      <c r="J46" s="43"/>
      <c r="K46" s="63"/>
      <c r="L46" s="63"/>
      <c r="M46" s="63"/>
      <c r="N46" s="64"/>
      <c r="O46" s="43"/>
      <c r="P46" s="65"/>
    </row>
    <row r="47" spans="1:16" ht="6" customHeight="1" x14ac:dyDescent="0.3">
      <c r="H47" s="60"/>
      <c r="I47" s="61"/>
      <c r="J47" s="60"/>
      <c r="K47" s="62"/>
      <c r="L47" s="62"/>
      <c r="M47" s="62"/>
      <c r="N47" s="64"/>
      <c r="O47" s="61"/>
      <c r="P47" s="66"/>
    </row>
    <row r="48" spans="1:16" ht="15" customHeight="1" x14ac:dyDescent="0.3">
      <c r="A48" s="51" t="s">
        <v>31</v>
      </c>
      <c r="B48" s="52"/>
      <c r="C48" s="52"/>
      <c r="D48" s="52"/>
      <c r="E48" s="52"/>
      <c r="F48" s="52"/>
      <c r="G48" s="59"/>
      <c r="H48" s="81" t="s">
        <v>34</v>
      </c>
      <c r="I48" s="82"/>
      <c r="J48" s="82"/>
      <c r="K48" s="83"/>
      <c r="L48" s="83"/>
      <c r="M48" s="83"/>
      <c r="N48" s="84"/>
      <c r="O48" s="82"/>
      <c r="P48" s="85"/>
    </row>
    <row r="49" spans="1:16" ht="9.9499999999999993" customHeight="1" outlineLevel="1" x14ac:dyDescent="0.3">
      <c r="A49" s="53"/>
      <c r="B49" s="54"/>
      <c r="C49" s="54"/>
      <c r="D49" s="54"/>
      <c r="E49" s="54"/>
      <c r="F49" s="55"/>
      <c r="G49" s="26"/>
      <c r="H49" s="60"/>
      <c r="I49" s="61"/>
      <c r="J49" s="60"/>
      <c r="K49" s="62"/>
      <c r="L49" s="62"/>
      <c r="M49" s="62"/>
      <c r="N49" s="64"/>
      <c r="O49" s="61"/>
      <c r="P49" s="66"/>
    </row>
    <row r="50" spans="1:16" ht="15.95" customHeight="1" outlineLevel="1" x14ac:dyDescent="0.3">
      <c r="A50" s="37"/>
      <c r="B50" s="26"/>
      <c r="C50" s="58" t="s">
        <v>27</v>
      </c>
      <c r="D50" s="36"/>
      <c r="E50" s="67" t="s">
        <v>29</v>
      </c>
      <c r="F50" s="38"/>
      <c r="G50" s="26"/>
      <c r="H50" s="105" t="s">
        <v>35</v>
      </c>
      <c r="I50" s="106"/>
      <c r="J50" s="106"/>
      <c r="K50" s="106"/>
      <c r="L50" s="106"/>
      <c r="M50" s="106"/>
      <c r="N50" s="106"/>
      <c r="O50" s="106"/>
      <c r="P50" s="107"/>
    </row>
    <row r="51" spans="1:16" ht="6" customHeight="1" outlineLevel="1" x14ac:dyDescent="0.25">
      <c r="A51" s="37"/>
      <c r="B51" s="26"/>
      <c r="C51" s="58"/>
      <c r="D51" s="26"/>
      <c r="E51" s="58"/>
      <c r="F51" s="38"/>
      <c r="G51" s="26"/>
      <c r="H51" s="108"/>
      <c r="I51" s="109"/>
      <c r="J51" s="109"/>
      <c r="K51" s="109"/>
      <c r="L51" s="109"/>
      <c r="M51" s="109"/>
      <c r="N51" s="109"/>
      <c r="O51" s="109"/>
      <c r="P51" s="110"/>
    </row>
    <row r="52" spans="1:16" ht="15.95" customHeight="1" outlineLevel="1" x14ac:dyDescent="0.3">
      <c r="A52" s="37"/>
      <c r="B52" s="26"/>
      <c r="C52" s="58" t="s">
        <v>28</v>
      </c>
      <c r="D52" s="36"/>
      <c r="E52" s="67" t="s">
        <v>29</v>
      </c>
      <c r="F52" s="38"/>
      <c r="G52" s="26"/>
      <c r="H52" s="108"/>
      <c r="I52" s="109"/>
      <c r="J52" s="109"/>
      <c r="K52" s="109"/>
      <c r="L52" s="109"/>
      <c r="M52" s="109"/>
      <c r="N52" s="109"/>
      <c r="O52" s="109"/>
      <c r="P52" s="110"/>
    </row>
    <row r="53" spans="1:16" ht="9.9499999999999993" customHeight="1" outlineLevel="1" x14ac:dyDescent="0.25">
      <c r="A53" s="39"/>
      <c r="B53" s="40"/>
      <c r="C53" s="40"/>
      <c r="D53" s="40"/>
      <c r="E53" s="40"/>
      <c r="F53" s="41"/>
      <c r="G53" s="26"/>
      <c r="H53" s="108"/>
      <c r="I53" s="109"/>
      <c r="J53" s="109"/>
      <c r="K53" s="109"/>
      <c r="L53" s="109"/>
      <c r="M53" s="109"/>
      <c r="N53" s="109"/>
      <c r="O53" s="109"/>
      <c r="P53" s="110"/>
    </row>
    <row r="54" spans="1:16" ht="6" customHeight="1" outlineLevel="1" x14ac:dyDescent="0.25">
      <c r="G54" s="26"/>
      <c r="H54" s="108"/>
      <c r="I54" s="109"/>
      <c r="J54" s="109"/>
      <c r="K54" s="109"/>
      <c r="L54" s="109"/>
      <c r="M54" s="109"/>
      <c r="N54" s="109"/>
      <c r="O54" s="109"/>
      <c r="P54" s="110"/>
    </row>
    <row r="55" spans="1:16" ht="15" customHeight="1" x14ac:dyDescent="0.3">
      <c r="A55" s="68" t="s">
        <v>32</v>
      </c>
      <c r="B55" s="69"/>
      <c r="C55" s="69"/>
      <c r="D55" s="69"/>
      <c r="E55" s="69"/>
      <c r="F55" s="69"/>
      <c r="G55" s="59"/>
      <c r="H55" s="108"/>
      <c r="I55" s="109"/>
      <c r="J55" s="109"/>
      <c r="K55" s="109"/>
      <c r="L55" s="109"/>
      <c r="M55" s="109"/>
      <c r="N55" s="109"/>
      <c r="O55" s="109"/>
      <c r="P55" s="110"/>
    </row>
    <row r="56" spans="1:16" ht="9.9499999999999993" customHeight="1" outlineLevel="1" x14ac:dyDescent="0.25">
      <c r="A56" s="70"/>
      <c r="B56" s="71"/>
      <c r="C56" s="71"/>
      <c r="D56" s="71"/>
      <c r="E56" s="71"/>
      <c r="F56" s="72"/>
      <c r="G56" s="26"/>
      <c r="H56" s="108"/>
      <c r="I56" s="109"/>
      <c r="J56" s="109"/>
      <c r="K56" s="109"/>
      <c r="L56" s="109"/>
      <c r="M56" s="109"/>
      <c r="N56" s="109"/>
      <c r="O56" s="109"/>
      <c r="P56" s="110"/>
    </row>
    <row r="57" spans="1:16" ht="15.95" customHeight="1" outlineLevel="1" x14ac:dyDescent="0.3">
      <c r="A57" s="73"/>
      <c r="B57" s="26"/>
      <c r="C57" s="80" t="s">
        <v>27</v>
      </c>
      <c r="D57" s="78"/>
      <c r="E57" s="79" t="s">
        <v>33</v>
      </c>
      <c r="F57" s="74"/>
      <c r="G57" s="26"/>
      <c r="H57" s="108"/>
      <c r="I57" s="109"/>
      <c r="J57" s="109"/>
      <c r="K57" s="109"/>
      <c r="L57" s="109"/>
      <c r="M57" s="109"/>
      <c r="N57" s="109"/>
      <c r="O57" s="109"/>
      <c r="P57" s="110"/>
    </row>
    <row r="58" spans="1:16" ht="9.9499999999999993" customHeight="1" outlineLevel="1" x14ac:dyDescent="0.25">
      <c r="A58" s="73"/>
      <c r="B58" s="26"/>
      <c r="C58" s="80"/>
      <c r="D58" s="26"/>
      <c r="E58" s="80"/>
      <c r="F58" s="74"/>
      <c r="G58" s="26"/>
      <c r="H58" s="108"/>
      <c r="I58" s="109"/>
      <c r="J58" s="109"/>
      <c r="K58" s="109"/>
      <c r="L58" s="109"/>
      <c r="M58" s="109"/>
      <c r="N58" s="109"/>
      <c r="O58" s="109"/>
      <c r="P58" s="110"/>
    </row>
    <row r="59" spans="1:16" ht="15.95" customHeight="1" outlineLevel="1" x14ac:dyDescent="0.3">
      <c r="A59" s="73"/>
      <c r="B59" s="26"/>
      <c r="C59" s="80" t="s">
        <v>28</v>
      </c>
      <c r="D59" s="78"/>
      <c r="E59" s="79" t="s">
        <v>33</v>
      </c>
      <c r="F59" s="74"/>
      <c r="G59" s="26"/>
      <c r="H59" s="108"/>
      <c r="I59" s="109"/>
      <c r="J59" s="109"/>
      <c r="K59" s="109"/>
      <c r="L59" s="109"/>
      <c r="M59" s="109"/>
      <c r="N59" s="109"/>
      <c r="O59" s="109"/>
      <c r="P59" s="110"/>
    </row>
    <row r="60" spans="1:16" ht="9.9499999999999993" customHeight="1" outlineLevel="1" x14ac:dyDescent="0.25">
      <c r="A60" s="75"/>
      <c r="B60" s="76"/>
      <c r="C60" s="76"/>
      <c r="D60" s="76"/>
      <c r="E60" s="76"/>
      <c r="F60" s="77"/>
      <c r="G60" s="26"/>
      <c r="H60" s="111"/>
      <c r="I60" s="112"/>
      <c r="J60" s="112"/>
      <c r="K60" s="112"/>
      <c r="L60" s="112"/>
      <c r="M60" s="112"/>
      <c r="N60" s="112"/>
      <c r="O60" s="112"/>
      <c r="P60" s="113"/>
    </row>
    <row r="61" spans="1:16" ht="6" customHeight="1" outlineLevel="1" x14ac:dyDescent="0.25">
      <c r="G61" s="26"/>
      <c r="H61" s="26"/>
    </row>
    <row r="62" spans="1:16" ht="15" customHeight="1" outlineLevel="1" x14ac:dyDescent="0.25">
      <c r="G62" s="26"/>
      <c r="H62" s="26"/>
    </row>
    <row r="63" spans="1:16" ht="6" customHeight="1" x14ac:dyDescent="0.25"/>
    <row r="64" spans="1:16" ht="6" customHeight="1" x14ac:dyDescent="0.25"/>
  </sheetData>
  <mergeCells count="29">
    <mergeCell ref="A19:D20"/>
    <mergeCell ref="B12:C12"/>
    <mergeCell ref="D17:G17"/>
    <mergeCell ref="O17:P17"/>
    <mergeCell ref="J19:N20"/>
    <mergeCell ref="O12:P12"/>
    <mergeCell ref="I12:L12"/>
    <mergeCell ref="A8:P8"/>
    <mergeCell ref="H50:P60"/>
    <mergeCell ref="A22:B23"/>
    <mergeCell ref="C23:G23"/>
    <mergeCell ref="C22:G22"/>
    <mergeCell ref="I23:M23"/>
    <mergeCell ref="I22:M22"/>
    <mergeCell ref="O23:P23"/>
    <mergeCell ref="E25:G25"/>
    <mergeCell ref="D37:F37"/>
    <mergeCell ref="C30:D30"/>
    <mergeCell ref="D39:F39"/>
    <mergeCell ref="N37:N39"/>
    <mergeCell ref="H43:P45"/>
    <mergeCell ref="O19:P20"/>
    <mergeCell ref="E19:G20"/>
    <mergeCell ref="E3:P3"/>
    <mergeCell ref="E4:P4"/>
    <mergeCell ref="E5:P5"/>
    <mergeCell ref="E6:P6"/>
    <mergeCell ref="A3:D7"/>
    <mergeCell ref="E7:P7"/>
  </mergeCells>
  <conditionalFormatting sqref="G40">
    <cfRule type="containsText" dxfId="15" priority="18" operator="containsText" text="осевой">
      <formula>NOT(ISERROR(SEARCH("осевой",G40)))</formula>
    </cfRule>
    <cfRule type="containsText" dxfId="14" priority="19" operator="containsText" text="осевой">
      <formula>NOT(ISERROR(SEARCH("осевой",G40)))</formula>
    </cfRule>
  </conditionalFormatting>
  <conditionalFormatting sqref="D37:F37">
    <cfRule type="cellIs" dxfId="13" priority="14" operator="equal">
      <formula>"Универсальный*"</formula>
    </cfRule>
    <cfRule type="cellIs" dxfId="12" priority="15" operator="equal">
      <formula>"Поворотный"</formula>
    </cfRule>
    <cfRule type="cellIs" dxfId="11" priority="16" operator="equal">
      <formula>"осевой"</formula>
    </cfRule>
    <cfRule type="cellIs" dxfId="10" priority="17" operator="equal">
      <formula>"Сдвиговой"</formula>
    </cfRule>
  </conditionalFormatting>
  <conditionalFormatting sqref="G41">
    <cfRule type="expression" dxfId="9" priority="13">
      <formula>$D$37=Осевой</formula>
    </cfRule>
  </conditionalFormatting>
  <conditionalFormatting sqref="H50:P60">
    <cfRule type="cellIs" dxfId="8" priority="12" operator="equal">
      <formula>"Например, толщина стенки трубопровода 5 мм."</formula>
    </cfRule>
  </conditionalFormatting>
  <conditionalFormatting sqref="H12">
    <cfRule type="cellIs" dxfId="7" priority="9" operator="equal">
      <formula>"ООО «Рога и копыта»"</formula>
    </cfRule>
  </conditionalFormatting>
  <conditionalFormatting sqref="D39:F39">
    <cfRule type="cellIs" dxfId="6" priority="4" operator="equal">
      <formula>"Универсальный*"</formula>
    </cfRule>
    <cfRule type="cellIs" dxfId="5" priority="5" operator="equal">
      <formula>"Поворотный"</formula>
    </cfRule>
    <cfRule type="cellIs" dxfId="4" priority="6" operator="equal">
      <formula>"осевой"</formula>
    </cfRule>
    <cfRule type="cellIs" dxfId="3" priority="7" operator="equal">
      <formula>"Сдвиговой"</formula>
    </cfRule>
  </conditionalFormatting>
  <conditionalFormatting sqref="B12:C12">
    <cfRule type="cellIs" dxfId="2" priority="3" operator="equal">
      <formula>"Иван"</formula>
    </cfRule>
  </conditionalFormatting>
  <conditionalFormatting sqref="I12">
    <cfRule type="cellIs" dxfId="1" priority="2" operator="equal">
      <formula>"ООО «Рога и копыта»"</formula>
    </cfRule>
  </conditionalFormatting>
  <conditionalFormatting sqref="O12">
    <cfRule type="cellIs" dxfId="0" priority="1" operator="equal">
      <formula>79274586969</formula>
    </cfRule>
  </conditionalFormatting>
  <dataValidations count="13">
    <dataValidation type="list" allowBlank="1" showInputMessage="1" showErrorMessage="1" sqref="D17:G17">
      <formula1>"Тепловые сети,Отопление/водоснабжение,Технологический трубопровод"</formula1>
    </dataValidation>
    <dataValidation type="list" allowBlank="1" showInputMessage="1" showErrorMessage="1" sqref="C23">
      <formula1>"Тип 01 - плоский приварной,Тип 02 - плоский свободный на приварном кольце,Тип 03 - плоский свободный на отбортовке,Тип 04 - плоский свободный на хомуте под приварку,Тип 11 - воротниковый,Тип 12 - фланец корпуса арматуры"</formula1>
    </dataValidation>
    <dataValidation type="list" allowBlank="1" showInputMessage="1" showErrorMessage="1" sqref="E19:F19">
      <formula1>"Приварное,Фланцевое,Резьбовое"</formula1>
    </dataValidation>
    <dataValidation type="list" allowBlank="1" showInputMessage="1" showErrorMessage="1" sqref="O17:P17">
      <mc:AlternateContent xmlns:x12ac="http://schemas.microsoft.com/office/spreadsheetml/2011/1/ac" xmlns:mc="http://schemas.openxmlformats.org/markup-compatibility/2006">
        <mc:Choice Requires="x12ac">
          <x12ac:list>"15 (21,3)","20 (26,7)","25 (33,4)","32 (42,4)","40 (48,3)",50 (57),65 (76),80 (89),100 (108),125 (133),150 (159),200 (219),250 (273),300 (325),400 (426),450 (478),500 (530),600 (630),700 (720),800 (820),900 (920),1000 (1020),1200 (1220)</x12ac:list>
        </mc:Choice>
        <mc:Fallback>
          <formula1>"15 (21,3),20 (26,7),25 (33,4),32 (42,4),40 (48,3),50 (57),65 (76),80 (89),100 (108),125 (133),150 (159),200 (219),250 (273),300 (325),400 (426),450 (478),500 (530),600 (630),700 (720),800 (820),900 (920),1000 (1020),1200 (1220)"</formula1>
        </mc:Fallback>
      </mc:AlternateContent>
    </dataValidation>
    <dataValidation type="list" allowBlank="1" showInputMessage="1" showErrorMessage="1" sqref="O19:P20">
      <formula1>"Углеродистая сталь,Нержавеющая сталь,Сталь 20,09Г2С,17Г1С,AISI 321,AISI 304"</formula1>
    </dataValidation>
    <dataValidation type="list" allowBlank="1" showInputMessage="1" showErrorMessage="1" sqref="I23:M23">
      <mc:AlternateContent xmlns:x12ac="http://schemas.microsoft.com/office/spreadsheetml/2011/1/ac" xmlns:mc="http://schemas.openxmlformats.org/markup-compatibility/2006">
        <mc:Choice Requires="x12ac">
          <x12ac:list>Исп. А - Плоскость,Исп. В - Соединительный выступ,"Исп. С, L - Шип","Исп. D, M - Паз",Исп. E - Выступ,Исп. F - Впадина,Исп. J - Под прокладку овального сечения,Исп. K - Под линзовую прокладку</x12ac:list>
        </mc:Choice>
        <mc:Fallback>
          <formula1>"Исп. А - Плоскость,Исп. В - Соединительный выступ,Исп. С, L - Шип,Исп. D, M - Паз,Исп. E - Выступ,Исп. F - Впадина,Исп. J - Под прокладку овального сечения,Исп. K - Под линзовую прокладку"</formula1>
        </mc:Fallback>
      </mc:AlternateContent>
    </dataValidation>
    <dataValidation type="list" allowBlank="1" showInputMessage="1" showErrorMessage="1" sqref="O23:P23">
      <formula1>"Углеродистая сталь,Нержавеющая сталь,Сталь 20,09Г2С,AISI 321"</formula1>
    </dataValidation>
    <dataValidation type="list" allowBlank="1" showInputMessage="1" showErrorMessage="1" sqref="C30:D30">
      <formula1>"Газ,Пар,Жидкость,Сыпучий материал"</formula1>
    </dataValidation>
    <dataValidation type="list" allowBlank="1" showInputMessage="1" showErrorMessage="1" sqref="D32">
      <formula1>"6,10,16,25,40,63"</formula1>
    </dataValidation>
    <dataValidation type="list" allowBlank="1" showInputMessage="1" showErrorMessage="1" sqref="D37:F37 D39:F39">
      <formula1>"Осевой,Сдвиговой,Поворотный,Универсальный*"</formula1>
    </dataValidation>
    <dataValidation type="list" allowBlank="1" showInputMessage="1" showErrorMessage="1" sqref="E25:G25">
      <formula1>"Наземный,Канальный,Бесканальный,Наружный экран"</formula1>
    </dataValidation>
    <dataValidation type="list" allowBlank="1" showInputMessage="1" showErrorMessage="1" sqref="L41">
      <formula1>"Нет,Да"</formula1>
    </dataValidation>
    <dataValidation type="list" allowBlank="1" showInputMessage="1" showErrorMessage="1" sqref="O25">
      <formula1>"0,1,2,3,4,5,6,7,8"</formula1>
    </dataValidation>
  </dataValidations>
  <hyperlinks>
    <hyperlink ref="A8" r:id="rId1"/>
  </hyperlinks>
  <pageMargins left="0.7" right="0.7" top="0.75" bottom="0.75" header="0.3" footer="0.3"/>
  <pageSetup paperSize="9" orientation="portrait" horizontalDpi="180" verticalDpi="18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Опросный лист ООО "Компенсатор"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2021-01-13T23:22:13Z</dcterms:modified>
</cp:coreProperties>
</file>